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LA-72-046-913014998-N-15-2023 MANT. ELEVADORES\COMPRANET 10-08-23\"/>
    </mc:Choice>
  </mc:AlternateContent>
  <bookViews>
    <workbookView xWindow="-120" yWindow="-120" windowWidth="20730" windowHeight="11040"/>
  </bookViews>
  <sheets>
    <sheet name="ANEXO 14 TECNICO " sheetId="11" r:id="rId1"/>
    <sheet name="ANEXO 15 ECONOMICO" sheetId="1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3" l="1"/>
  <c r="G24" i="13"/>
  <c r="K23" i="13"/>
  <c r="G23" i="13"/>
  <c r="G22" i="13"/>
  <c r="K22" i="13" s="1"/>
  <c r="G21" i="13"/>
  <c r="K21" i="13" s="1"/>
  <c r="K20" i="13"/>
  <c r="G20" i="13"/>
  <c r="K19" i="13"/>
  <c r="G19" i="13"/>
  <c r="G18" i="13"/>
  <c r="K18" i="13" s="1"/>
  <c r="G17" i="13"/>
  <c r="K17" i="13" s="1"/>
  <c r="K16" i="13"/>
  <c r="G16" i="13"/>
  <c r="K15" i="13"/>
  <c r="G15" i="13"/>
  <c r="G14" i="13"/>
  <c r="K14" i="13" s="1"/>
  <c r="G13" i="13"/>
  <c r="K13" i="13" s="1"/>
  <c r="K12" i="13"/>
  <c r="G12" i="13"/>
  <c r="K25" i="13" l="1"/>
  <c r="K26" i="13" l="1"/>
  <c r="K27" i="13" s="1"/>
  <c r="G21" i="11"/>
  <c r="G20" i="11"/>
  <c r="G19" i="11"/>
  <c r="G18" i="11"/>
  <c r="G17" i="11"/>
  <c r="G16" i="11"/>
  <c r="G15" i="11"/>
  <c r="G14" i="11"/>
  <c r="G13" i="11"/>
  <c r="G12" i="11"/>
  <c r="G11" i="11"/>
  <c r="G10" i="11"/>
  <c r="G9" i="11"/>
</calcChain>
</file>

<file path=xl/sharedStrings.xml><?xml version="1.0" encoding="utf-8"?>
<sst xmlns="http://schemas.openxmlformats.org/spreadsheetml/2006/main" count="145" uniqueCount="45">
  <si>
    <t>Universidad Autónoma del Estado de Hidalgo</t>
  </si>
  <si>
    <t>Partida</t>
  </si>
  <si>
    <t>Cantidad de elevadores</t>
  </si>
  <si>
    <t xml:space="preserve">Cantidad de servicios mensuales preventivos </t>
  </si>
  <si>
    <t xml:space="preserve">Descripción </t>
  </si>
  <si>
    <t xml:space="preserve">Unidad de Medida </t>
  </si>
  <si>
    <t>Cantidad de servicios preventivos totales</t>
  </si>
  <si>
    <t>Centro de Costos</t>
  </si>
  <si>
    <t>ADMINISTRACIÓN DE TORRES DE RECTORÍA</t>
  </si>
  <si>
    <t xml:space="preserve">INSTITUTO DE CIENCIAS ECONÓMICO ADMINISTRATIVAS </t>
  </si>
  <si>
    <t>ESCUELA PREPARATORIA NO. 1</t>
  </si>
  <si>
    <t xml:space="preserve">DIRECCIÓN DE SERVICIOS ACADÉMICOS </t>
  </si>
  <si>
    <t>DIRECCIÓN DE SERVICIOS ACADÉMICOS</t>
  </si>
  <si>
    <t xml:space="preserve">ÁREA ACADÉMICA DE MEDICINA TULANCINGO </t>
  </si>
  <si>
    <t xml:space="preserve">INSTITUTO DE CIENCIAS AGROPECUARIOS </t>
  </si>
  <si>
    <t xml:space="preserve">Servicios de mantenimiento preventivo para ELEVADORES HIDRÁULICOS (MOTOBOMBA Y PISTÓN), CON CUARTO DE MÁQUINAS SERVICIO PARA: 02 NIVELES PASAJE CON SERVICIO PARA 02 NIVELES consistente en:
1. Limpieza general del cubo (hueco donde corre la cabina del elevador).
2. Limpieza del foso (parte inferior del hueco donde se alojan seguridades del elevador).
3. Limpieza con desengrasante de: rieles, soportes, mecanismos y operador de puertas.
4. Revisión y Ajuste de válvulas de velocidad.
5. Nivelación y ajuste de puertas.
6. Revisión de niveles de aceite de contenedor hidráulico.
7. Rellenado de depósitos lubricantes de guías.
8. Prueba de operación de todo el elevador piso por piso en ambos sentidos.
9. Prueba de operación de apertura y cierre de puertas en cada nivel.
10.  Prueba de operación de los sistemas de seguridad eléctrica.
11.  Comprobar los componentes de la cabina, la alarma, verificar el arranque, la parada, la nivelación, asegurarse del funcionamiento y señalización de los pisos.
12.  Revisión de válvulas anti-caídas.
13.  Limpieza y revisión general de cuadros de control y protecciones eléctricas.
14.  Control del estado de zapatas (dispositivo guiador).
15.  Revisión y ajuste de presión de aceite en la unidad hidráulica
</t>
  </si>
  <si>
    <t xml:space="preserve">Servicios de mantenimiento preventivo para 02 elevadores TIPO HIDRÁULICOS (MOTO BOMBA Y PISTÓN) CON CUARTO DE MAQUINAS SERVICIO PARA: 07 NIVELES C/U PASAJE MIXTOS (CABLES Y PISTÓN) DE PASAJE (Edificios Torre Norte y Torre Sur), con servicio para 07 niveles consistentes en:
1. Limpieza general del cubo (hueco donde corre la cabina del elevador).
2. Limpieza del foso (parte inferior del hueco donde se alojan seguridades del elevador).
3. Limpieza con desengrasante de: rieles, soportes, mecanismos y operador de puertas.
4. Revisión y Ajuste de válvulas de velocidad.
5. Nivelación y ajuste de puertas.
6. Revisión de niveles de aceite de contenedor hidráulico.
7. Rellenado de depósitos lubricantes de guías.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válvulas anti-caídas.
14.  Limpieza y revisión general de cuadros de control y protecciones eléctricas.
15.  Control del estado de zapatas (dispositivo guiador).
16.  Revisión de estado y tensión de cables de acero de suspensión de cabina.
17.  Revisión de y lubricación de limitador de velocidad.
18.  Revisión y ajuste de presión de aceite en la unidad hidráulica
</t>
  </si>
  <si>
    <t xml:space="preserve">Servicio de mantenimiento preventivo para 01  ELEVADOR CON MAQUINA DE TRACCIÓN, SIN CUARTO DE MÁQUINAS , SERVICIO PARA: 04 NIVELES C/U PASAJE CON SERVICIO PARA 04 NIVELES consistente en:
1. Limpieza general del cubo (hueco donde corre la cabina del elevador).
2. Limpieza del foso (parte inferior del hueco donde se alojan seguridades del elevador).
3. Limpieza con desengrasante de: rieles, soportes, mecanismos y operador de puertas.
4. Ajuste de los sistemas de tracción y movimiento de mecanismos.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de control y protecciones eléctricas.
16.  Control del estado de zapatas (dispositivo guiador).
17.  Revisión de limitador de velocidad.
18.  Revisión del estado y tensión de cables de acero que sujetan a la cabina del elevador.
</t>
  </si>
  <si>
    <t xml:space="preserve">Servicios de mantenimiento preventivo para ELEVADORES CON MAQUINA DE TRACCIÓN, SIN CUARTO DE MÁQUINAS  SERVICIO PARA: 04 NIVELES C/U PASAJE CON  SERVICIO PARA 04 NIVELES consistente en:
1. Limpieza general del cubo (hueco donde corre la cabina del elevador).
2. Limpieza del foso (parte inferior del hueco donde se alojan seguridades del elevador).
3. Limpieza con desengrasante de: rieles, soportes, mecanismos y operador de puertas.
4. Ajuste de los sistemas de tracción y movimiento de mecanismos.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de control y protecciones eléctricas.
16.  Control del estado de zapatas (dispositivo guiador).
17.  Revisión de limitador de velocidad
</t>
  </si>
  <si>
    <t xml:space="preserve">Servicios de mantenimiento preventivo para ELEVADORES HIDRÁULICOS (MOTOBOMBA Y PISTÓN), CON CUARTO DE MÁQUINAS  SERVICIO PARA: 02 NIVELES CARGA CON SERVICIO PARA 02 NIVELES consistente en:
1. Limpieza general del cubo (hueco donde corre la cabina del elevador).
2. Limpieza del foso (parte inferior del hueco donde se alojan seguridades del elevador).
3. Limpieza con desengrasante de: rieles, soportes, mecanismos y operador de puertas.
4. Revisión y Ajuste de válvulas de velocidad.
5. Nivelación y ajuste de puertas.
6. Revisión de niveles de aceite de contenedor hidráulico.
7. Rellenado de depósitos lubricantes de guías.
8. Prueba de operación de todo el elevador piso por piso en ambos sentidos.
9. Prueba de operación de apertura y cierre de puertas en cada nivel.
10.  Prueba de operación de los sistemas de seguridad eléctrica.
11.  Comprobar los componentes de la cabina, la alarma, verificar el arranque, la parada, la nivelación, asegurarse del funcionamiento y señalización de los pisos.
12.  Revisión de válvulas anti-caídas.
13.  Limpieza y revisión general de cuadros de control y protecciones eléctricas.
14.  Control del estado de zapatas (dispositivo guiador).
15.  Revisión y ajuste de presión de aceite en la unidad hidráulica.
</t>
  </si>
  <si>
    <t xml:space="preserve">Servicios de mantenimiento preventivo para ELEVADORES CON MAQUINA DE TRACCIÓN, SIN CUARTO DE MÁQUINAS CON SERVICIO PARA (9) NIVELES consistentes en:
1. Limpieza general del cubo.
2. Limpieza del foso.
3. Limpieza con desengrasante de: rieles, soportes, mecanismos y operador de puertas.
4. Ajuste de los sistemas de tracción y movimiento de mecanismos y operador de puertas.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y protecciones.
16.  Control del estado de zapatas.
17.  Revisión de limitador de velocidad
18.  Revisión del estado y tensión de cables.
</t>
  </si>
  <si>
    <t xml:space="preserve">Servicios de mantenimiento preventivo para ELEVADORES CON MAQUINA DE TRACCIÓN, SIN CUARTO DE MÁQUINAS CON SERVICIO PARA (10) NIVELES consistentes en:
1. Limpieza general del cubo.
2. Limpieza del foso.
3. Limpieza con desengrasante de: rieles, soportes, mecanismos y operador de puertas.
4. Ajuste de los sistemas de tracción y movimiento de mecanismos y operador de puertas.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y protecciones.
16.  Control del estado de zapatas.
17.  Revisión de limitador de velocidad
18.  Revisión del estado y tensión de cables.
</t>
  </si>
  <si>
    <t xml:space="preserve">Servicios de mantenimiento preventivo para ELEVADORES CON MAQUINA DE TRACCIÓN, SIN CUARTO DE MÁQUINAS CON SERVICIO PARA (4) NIVELES consistentes en:
1. Limpieza general del cubo.
2. Limpieza del foso.
3. Limpieza con desengrasante de: rieles, soportes, mecanismos y operador de puertas.
4. Ajuste de los sistemas de tracción y movimiento de mecanismos y operador de puertas.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y protecciones.
16.  Control del estado de zapatas.
17.  Revisión de limitador de velocidad
18.  Revisión del estado y tensión de cables.
</t>
  </si>
  <si>
    <t xml:space="preserve">Servicios de mantenimiento preventivo para ELEVADOR CON MAQUINA DE TRACCIÓN, SIN CUARTO DE MÁQUINAS CON SERVICIO PARA 02 NIVELES consistente en:
1. Limpieza general del cubo.
2. Limpieza del foso.
3. Limpieza con desengrasante de: rieles, soportes, mecanismos y operador de puertas.
4. Ajuste de los sistemas de tracción y movimiento de mecanismos y operador de puertas.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y protecciones.
16.  Control del estado de zapatas.
17.  Revisión de limitador de velocidad
18.  Revisión del estado y tensión de cables.
</t>
  </si>
  <si>
    <t xml:space="preserve">Servicios de mantenimiento preventivo para ELEVADOR HIDRÁULICO (MOTOBOMBA Y PISTÓN), CON CUARTO DE MÁQUINAS CON SERVICIO PARA 02 NIVELES consistente en:
1. Limpieza general del cubo (hueco donde corre la cabina del elevador).
2. Limpieza del foso (parte inferior del hueco donde se alojan seguridades del elevador).
3. Limpieza con desengrasante de: rieles, soportes, mecanismos y operador de puertas.
4. Revisión y Ajuste de válvulas de velocidad.
5. Nivelación y ajuste de puertas.
6. Revisión de niveles de aceite de contenedor hidráulico.
7. Rellenado de depósitos lubricantes de guías.
8. Prueba de operación de todo el elevador piso por piso en ambos sentidos.
9. Prueba de operación de apertura y cierre de puertas en cada nivel.
10. Prueba de operación de los sistemas de seguridad eléctrica.
11. Comprobar los componentes de la cabina, la alarma, verificar el arranque, la parada, la nivelación, asegurarse del funcionamiento y señalización de los pisos.
12. Revisión de válvulas anti-caídas.
13. Limpieza y revisión general de cuadros de control y protecciones eléctricas.
14. Control del estado de zapatas (dispositivo guiador).
15. Revisión y ajuste de presión de aceite en la unidad hidráulica
</t>
  </si>
  <si>
    <t xml:space="preserve">Servicios de mantenimiento preventivo para ELEVADOR HIDRÁULICO (MOTOBOMBA Y PISTÓN), CON CUARTO DE MÁQUINAS CON SERVICIO PARA 02 NIVELES consistente en:
1. Limpieza general del cubo (hueco donde corre la cabina del elevador).
2. Limpieza del foso (parte inferior del hueco donde se alojan seguridades del elevador).
3. Limpieza con desengrasante de: rieles, soportes, mecanismos y operador de puertas.
4. Revisión y Ajuste de válvulas de velocidad.
5. Nivelación y ajuste de puertas.
6. Revisión de niveles de aceite de contenedor hidráulico.
7. Rellenado de depósitos lubricantes de guías.
8. Prueba de operación de todo el elevador piso por piso en ambos sentidos.
9. Prueba de operación de apertura y cierre de puertas en cada nivel.
10. Prueba de operación de los sistemas de seguridad eléctrica.
11. Comprobar los componentes de la cabina, la alarma, verificar el arranque, la parada, la nivelación, asegurarse del funcionamiento y señalización de los pisos.
12. Revisión de válvulas anti-caídas.
13. Limpieza y revisión general de cuadros de control y protecciones eléctricas.
14. Control del estado de zapatas (dispositivo guiador).
15. Revisión y ajuste de presión de aceite en la unidad hidráulica.
</t>
  </si>
  <si>
    <t xml:space="preserve">Servicios de mantenimiento preventivo para ELEVADORES CON MAQUINA DE TRACCIÓN, SIN CUARTO DE MÁQUINAS CON SERVICIO PARA (03) NIVELES consistentes en:
1. Limpieza general del cubo.
2. Limpieza del foso.
3. Limpieza con desengrasante de: rieles, soportes, mecanismos y operador de puertas.
4. Ajuste de los sistemas de tracción y movimiento de mecanismos y operador de puertas.
5. Nivelación y ajuste de puertas.
6. Engrasado de rieles de contrapesos.
7. Lubricación de los sistemas de tracción y movimiento de mecanismos y operador de puertas.
8. Prueba de operación de todo el elevador piso por piso en ambos sentidos.
9. Prueba de operación de apertura y cierre de puertas en cada nivel.
10.  Prueba de operación de los sistemas de seguridad mecánica anti-caídas.
11.  Prueba de operación de los sistemas de seguridad eléctrica.
12.  Comprobar los componentes de la cabina, la alarma, verificar el arranque, la parada, la nivelación, asegurarse del funcionamiento y señalización de los pisos.
13.  Revisión de frenos.
14.  Control del nivel de aceite de motores, máquina y posibles fugas.
15.  Limpieza y revisión general de cuadros y protecciones.
16.  Control del estado de zapatas.
17.  Revisión de limitador de velocidad
18.  Revisión del estado y tensión de cables.
</t>
  </si>
  <si>
    <t xml:space="preserve">Fondo </t>
  </si>
  <si>
    <t>Federal Genérico</t>
  </si>
  <si>
    <t xml:space="preserve">Servicio </t>
  </si>
  <si>
    <t xml:space="preserve">Mantenimiento a Elevadores </t>
  </si>
  <si>
    <t>Licitación Pública Nacional 
LA-72-046-913014998-N-15-2023</t>
  </si>
  <si>
    <t xml:space="preserve">Anexo 14 Técnico </t>
  </si>
  <si>
    <t xml:space="preserve">Número de partidas cotizadas: </t>
  </si>
  <si>
    <t xml:space="preserve">Condiciones de pago: </t>
  </si>
  <si>
    <t xml:space="preserve">Vigencia de cotización: </t>
  </si>
  <si>
    <t>Condiciones y plazo de entrega:</t>
  </si>
  <si>
    <t xml:space="preserve">Lugar de entrega: </t>
  </si>
  <si>
    <t>Unitario servicio preventivo sin IVA
(Mensual)</t>
  </si>
  <si>
    <t>Total de Servicios Preventivos sin IVA</t>
  </si>
  <si>
    <t>Subtotal</t>
  </si>
  <si>
    <t>IVA</t>
  </si>
  <si>
    <t>Total</t>
  </si>
  <si>
    <t>Anexo 15 Económico</t>
  </si>
  <si>
    <t>Garantia de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</si>
</sst>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4" x14ac:knownFonts="1">
    <font>
      <sz val="11"/>
      <color theme="1"/>
      <name val="Calibri"/>
      <family val="2"/>
      <scheme val="minor"/>
    </font>
    <font>
      <b/>
      <sz val="24"/>
      <name val="Helvetica-Normal"/>
    </font>
    <font>
      <b/>
      <sz val="28"/>
      <name val="Helvetica-Normal"/>
    </font>
    <font>
      <b/>
      <sz val="12"/>
      <name val="Helvetica-Normal"/>
    </font>
    <font>
      <b/>
      <sz val="12"/>
      <color theme="1"/>
      <name val="Helvetica-Normal"/>
    </font>
    <font>
      <sz val="12"/>
      <color theme="1"/>
      <name val="Helvetica-Normal"/>
    </font>
    <font>
      <sz val="11"/>
      <color theme="1"/>
      <name val="Helvetica-Normal"/>
    </font>
    <font>
      <sz val="10"/>
      <color theme="1"/>
      <name val="Arial"/>
      <family val="2"/>
    </font>
    <font>
      <sz val="11"/>
      <color theme="1"/>
      <name val="Calibri"/>
      <family val="2"/>
      <scheme val="minor"/>
    </font>
    <font>
      <sz val="11"/>
      <color theme="0"/>
      <name val="Calibri"/>
      <family val="2"/>
      <scheme val="minor"/>
    </font>
    <font>
      <b/>
      <sz val="14"/>
      <color theme="1"/>
      <name val="Helvetica-Normal"/>
    </font>
    <font>
      <b/>
      <sz val="11"/>
      <name val="Arial"/>
      <family val="2"/>
    </font>
    <font>
      <b/>
      <sz val="11"/>
      <color theme="1"/>
      <name val="Helvetica-Normal"/>
    </font>
    <font>
      <sz val="12"/>
      <name val="Helvetica-Normal"/>
    </font>
  </fonts>
  <fills count="6">
    <fill>
      <patternFill patternType="none"/>
    </fill>
    <fill>
      <patternFill patternType="gray125"/>
    </fill>
    <fill>
      <patternFill patternType="solid">
        <fgColor theme="0" tint="-0.14999847407452621"/>
        <bgColor indexed="64"/>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9"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cellStyleXfs>
  <cellXfs count="21">
    <xf numFmtId="0" fontId="0" fillId="0" borderId="0" xfId="0"/>
    <xf numFmtId="0" fontId="3" fillId="0" borderId="0" xfId="0" applyFont="1" applyAlignment="1">
      <alignment vertical="center" wrapText="1"/>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top" wrapText="1"/>
    </xf>
    <xf numFmtId="0" fontId="2" fillId="0" borderId="0" xfId="0" applyFont="1"/>
    <xf numFmtId="0" fontId="1" fillId="0" borderId="0" xfId="0" applyFont="1" applyAlignment="1">
      <alignment vertical="center" wrapText="1"/>
    </xf>
    <xf numFmtId="0" fontId="10" fillId="0" borderId="0" xfId="0" applyFont="1" applyAlignment="1">
      <alignment horizontal="left" vertical="center"/>
    </xf>
    <xf numFmtId="0" fontId="11" fillId="0" borderId="0" xfId="0" applyFont="1"/>
    <xf numFmtId="0" fontId="12" fillId="2" borderId="1" xfId="0" applyFont="1" applyFill="1" applyBorder="1" applyAlignment="1">
      <alignment horizontal="center" vertical="center" wrapText="1"/>
    </xf>
    <xf numFmtId="44" fontId="5" fillId="0" borderId="1" xfId="0" applyNumberFormat="1" applyFont="1" applyBorder="1" applyAlignment="1">
      <alignment horizontal="center" vertical="center" wrapText="1"/>
    </xf>
    <xf numFmtId="44" fontId="0" fillId="0" borderId="0" xfId="0" applyNumberFormat="1"/>
    <xf numFmtId="44" fontId="13" fillId="0" borderId="2" xfId="2" applyNumberFormat="1" applyFont="1" applyFill="1" applyBorder="1"/>
    <xf numFmtId="44" fontId="13" fillId="0" borderId="1" xfId="3" applyNumberFormat="1" applyFont="1" applyFill="1" applyBorder="1"/>
    <xf numFmtId="44" fontId="3" fillId="0" borderId="1" xfId="1" applyNumberFormat="1" applyFont="1" applyFill="1" applyBorder="1"/>
    <xf numFmtId="0" fontId="2"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center" vertical="center" wrapText="1"/>
    </xf>
  </cellXfs>
  <cellStyles count="4">
    <cellStyle name="40% - Énfasis6" xfId="2" builtinId="51"/>
    <cellStyle name="60% - Énfasis6" xfId="3" builtinId="52"/>
    <cellStyle name="Énfasis6" xfId="1" builtinId="4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0</xdr:colOff>
      <xdr:row>21</xdr:row>
      <xdr:rowOff>0</xdr:rowOff>
    </xdr:from>
    <xdr:ext cx="304800" cy="304800"/>
    <xdr:sp macro="" textlink="">
      <xdr:nvSpPr>
        <xdr:cNvPr id="50" name="AutoShape 12" descr="Anaquel Industrial Estante Metalico 5 Niv Organizador 2t Msi">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1" name="AutoShape 12" descr="Anaquel Industrial Estante Metalico 5 Niv Organizador 2t Msi">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2" name="AutoShape 12" descr="Anaquel Industrial Estante Metalico 5 Niv Organizador 2t Msi">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3" name="AutoShape 12" descr="Anaquel Industrial Estante Metalico 5 Niv Organizador 2t Msi">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4" name="AutoShape 12" descr="Anaquel Industrial Estante Metalico 5 Niv Organizador 2t Msi">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5" name="AutoShape 12" descr="Anaquel Industrial Estante Metalico 5 Niv Organizador 2t Msi">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6" name="AutoShape 12" descr="Anaquel Industrial Estante Metalico 5 Niv Organizador 2t Msi">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7" name="AutoShape 12" descr="Anaquel Industrial Estante Metalico 5 Niv Organizador 2t Msi">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8" name="AutoShape 12" descr="Anaquel Industrial Estante Metalico 5 Niv Organizador 2t Msi">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59" name="AutoShape 12" descr="Anaquel Industrial Estante Metalico 5 Niv Organizador 2t Msi">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0" name="AutoShape 12" descr="Anaquel Industrial Estante Metalico 5 Niv Organizador 2t Msi">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1" name="AutoShape 12" descr="Anaquel Industrial Estante Metalico 5 Niv Organizador 2t Msi">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2" name="AutoShape 12" descr="Anaquel Industrial Estante Metalico 5 Niv Organizador 2t Msi">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3" name="AutoShape 12" descr="Anaquel Industrial Estante Metalico 5 Niv Organizador 2t Msi">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4" name="AutoShape 12" descr="Anaquel Industrial Estante Metalico 5 Niv Organizador 2t Msi">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5" name="AutoShape 12" descr="Anaquel Industrial Estante Metalico 5 Niv Organizador 2t Msi">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6" name="AutoShape 12" descr="Anaquel Industrial Estante Metalico 5 Niv Organizador 2t Msi">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7" name="AutoShape 12" descr="Anaquel Industrial Estante Metalico 5 Niv Organizador 2t Msi">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8" name="AutoShape 12" descr="Anaquel Industrial Estante Metalico 5 Niv Organizador 2t Msi">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69" name="AutoShape 12" descr="Anaquel Industrial Estante Metalico 5 Niv Organizador 2t Msi">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70" name="AutoShape 12" descr="Anaquel Industrial Estante Metalico 5 Niv Organizador 2t Msi">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71" name="AutoShape 12" descr="Anaquel Industrial Estante Metalico 5 Niv Organizador 2t Msi">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72" name="AutoShape 12" descr="Anaquel Industrial Estante Metalico 5 Niv Organizador 2t Msi">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21</xdr:row>
      <xdr:rowOff>0</xdr:rowOff>
    </xdr:from>
    <xdr:ext cx="304800" cy="304800"/>
    <xdr:sp macro="" textlink="">
      <xdr:nvSpPr>
        <xdr:cNvPr id="73" name="AutoShape 12" descr="Anaquel Industrial Estante Metalico 5 Niv Organizador 2t Msi">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011650" y="65322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79375</xdr:colOff>
      <xdr:row>1</xdr:row>
      <xdr:rowOff>83942</xdr:rowOff>
    </xdr:from>
    <xdr:ext cx="2894613" cy="1239555"/>
    <xdr:pic>
      <xdr:nvPicPr>
        <xdr:cNvPr id="75" name="Imagen 3" descr="Resultado de imagen para escudo uaeh">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1375" y="274442"/>
          <a:ext cx="2894613" cy="12395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24</xdr:row>
      <xdr:rowOff>0</xdr:rowOff>
    </xdr:from>
    <xdr:ext cx="304800" cy="304800"/>
    <xdr:sp macro="" textlink="">
      <xdr:nvSpPr>
        <xdr:cNvPr id="2" name="AutoShape 12" descr="Anaquel Industrial Estante Metalico 5 Niv Organizador 2t Msi">
          <a:extLst>
            <a:ext uri="{FF2B5EF4-FFF2-40B4-BE49-F238E27FC236}">
              <a16:creationId xmlns:a16="http://schemas.microsoft.com/office/drawing/2014/main" id="{9BA09A58-5C55-4DE5-B707-DB4D71A94146}"/>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3" name="AutoShape 12" descr="Anaquel Industrial Estante Metalico 5 Niv Organizador 2t Msi">
          <a:extLst>
            <a:ext uri="{FF2B5EF4-FFF2-40B4-BE49-F238E27FC236}">
              <a16:creationId xmlns:a16="http://schemas.microsoft.com/office/drawing/2014/main" id="{6A8EF814-A780-455B-8984-5D5C4B0ACE59}"/>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4" name="AutoShape 12" descr="Anaquel Industrial Estante Metalico 5 Niv Organizador 2t Msi">
          <a:extLst>
            <a:ext uri="{FF2B5EF4-FFF2-40B4-BE49-F238E27FC236}">
              <a16:creationId xmlns:a16="http://schemas.microsoft.com/office/drawing/2014/main" id="{1AB2AF66-E6E9-4A8D-9E61-C059405B50D2}"/>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5" name="AutoShape 12" descr="Anaquel Industrial Estante Metalico 5 Niv Organizador 2t Msi">
          <a:extLst>
            <a:ext uri="{FF2B5EF4-FFF2-40B4-BE49-F238E27FC236}">
              <a16:creationId xmlns:a16="http://schemas.microsoft.com/office/drawing/2014/main" id="{6E2DE33C-BC97-4698-A76D-00C128CA1F12}"/>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6" name="AutoShape 12" descr="Anaquel Industrial Estante Metalico 5 Niv Organizador 2t Msi">
          <a:extLst>
            <a:ext uri="{FF2B5EF4-FFF2-40B4-BE49-F238E27FC236}">
              <a16:creationId xmlns:a16="http://schemas.microsoft.com/office/drawing/2014/main" id="{7F075936-FA4D-4189-82D1-9CA8872247B1}"/>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7" name="AutoShape 12" descr="Anaquel Industrial Estante Metalico 5 Niv Organizador 2t Msi">
          <a:extLst>
            <a:ext uri="{FF2B5EF4-FFF2-40B4-BE49-F238E27FC236}">
              <a16:creationId xmlns:a16="http://schemas.microsoft.com/office/drawing/2014/main" id="{52E346EF-6049-4D4C-97C8-B7DE0E801B2D}"/>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8" name="AutoShape 12" descr="Anaquel Industrial Estante Metalico 5 Niv Organizador 2t Msi">
          <a:extLst>
            <a:ext uri="{FF2B5EF4-FFF2-40B4-BE49-F238E27FC236}">
              <a16:creationId xmlns:a16="http://schemas.microsoft.com/office/drawing/2014/main" id="{03A770E6-E04F-49AD-B815-611F0897CA37}"/>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9" name="AutoShape 12" descr="Anaquel Industrial Estante Metalico 5 Niv Organizador 2t Msi">
          <a:extLst>
            <a:ext uri="{FF2B5EF4-FFF2-40B4-BE49-F238E27FC236}">
              <a16:creationId xmlns:a16="http://schemas.microsoft.com/office/drawing/2014/main" id="{E7052B44-948A-4877-833A-5F586EEBD5CE}"/>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0" name="AutoShape 12" descr="Anaquel Industrial Estante Metalico 5 Niv Organizador 2t Msi">
          <a:extLst>
            <a:ext uri="{FF2B5EF4-FFF2-40B4-BE49-F238E27FC236}">
              <a16:creationId xmlns:a16="http://schemas.microsoft.com/office/drawing/2014/main" id="{77B181FB-7AC0-4CBF-9F35-8173F852143B}"/>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1" name="AutoShape 12" descr="Anaquel Industrial Estante Metalico 5 Niv Organizador 2t Msi">
          <a:extLst>
            <a:ext uri="{FF2B5EF4-FFF2-40B4-BE49-F238E27FC236}">
              <a16:creationId xmlns:a16="http://schemas.microsoft.com/office/drawing/2014/main" id="{8A3B0FA9-4272-48AF-B5E3-53034CCD7630}"/>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2" name="AutoShape 12" descr="Anaquel Industrial Estante Metalico 5 Niv Organizador 2t Msi">
          <a:extLst>
            <a:ext uri="{FF2B5EF4-FFF2-40B4-BE49-F238E27FC236}">
              <a16:creationId xmlns:a16="http://schemas.microsoft.com/office/drawing/2014/main" id="{DE5A5ED4-CF8B-402A-847C-7971584A3B5A}"/>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3" name="AutoShape 12" descr="Anaquel Industrial Estante Metalico 5 Niv Organizador 2t Msi">
          <a:extLst>
            <a:ext uri="{FF2B5EF4-FFF2-40B4-BE49-F238E27FC236}">
              <a16:creationId xmlns:a16="http://schemas.microsoft.com/office/drawing/2014/main" id="{9F1D440D-A008-4BE6-B35B-8800DA0AC57C}"/>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4" name="AutoShape 12" descr="Anaquel Industrial Estante Metalico 5 Niv Organizador 2t Msi">
          <a:extLst>
            <a:ext uri="{FF2B5EF4-FFF2-40B4-BE49-F238E27FC236}">
              <a16:creationId xmlns:a16="http://schemas.microsoft.com/office/drawing/2014/main" id="{4CA93DC6-F2DB-4054-BE17-8466E40EEC75}"/>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5" name="AutoShape 12" descr="Anaquel Industrial Estante Metalico 5 Niv Organizador 2t Msi">
          <a:extLst>
            <a:ext uri="{FF2B5EF4-FFF2-40B4-BE49-F238E27FC236}">
              <a16:creationId xmlns:a16="http://schemas.microsoft.com/office/drawing/2014/main" id="{E048E88C-BEAD-4803-80BC-64DCCDF790D5}"/>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6" name="AutoShape 12" descr="Anaquel Industrial Estante Metalico 5 Niv Organizador 2t Msi">
          <a:extLst>
            <a:ext uri="{FF2B5EF4-FFF2-40B4-BE49-F238E27FC236}">
              <a16:creationId xmlns:a16="http://schemas.microsoft.com/office/drawing/2014/main" id="{60B3BE6D-8CEE-4764-846B-3EC765F61E35}"/>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7" name="AutoShape 12" descr="Anaquel Industrial Estante Metalico 5 Niv Organizador 2t Msi">
          <a:extLst>
            <a:ext uri="{FF2B5EF4-FFF2-40B4-BE49-F238E27FC236}">
              <a16:creationId xmlns:a16="http://schemas.microsoft.com/office/drawing/2014/main" id="{886F9D0F-8B6F-487C-99E0-D8EF9E821D62}"/>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8" name="AutoShape 12" descr="Anaquel Industrial Estante Metalico 5 Niv Organizador 2t Msi">
          <a:extLst>
            <a:ext uri="{FF2B5EF4-FFF2-40B4-BE49-F238E27FC236}">
              <a16:creationId xmlns:a16="http://schemas.microsoft.com/office/drawing/2014/main" id="{1F8E6F46-E66F-4680-A127-B622E489F095}"/>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19" name="AutoShape 12" descr="Anaquel Industrial Estante Metalico 5 Niv Organizador 2t Msi">
          <a:extLst>
            <a:ext uri="{FF2B5EF4-FFF2-40B4-BE49-F238E27FC236}">
              <a16:creationId xmlns:a16="http://schemas.microsoft.com/office/drawing/2014/main" id="{3AD26BE9-E44D-44CD-84DF-070B031DD52A}"/>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20" name="AutoShape 12" descr="Anaquel Industrial Estante Metalico 5 Niv Organizador 2t Msi">
          <a:extLst>
            <a:ext uri="{FF2B5EF4-FFF2-40B4-BE49-F238E27FC236}">
              <a16:creationId xmlns:a16="http://schemas.microsoft.com/office/drawing/2014/main" id="{B372B7D2-15AC-4BA6-9355-1857C57DEC7A}"/>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21" name="AutoShape 12" descr="Anaquel Industrial Estante Metalico 5 Niv Organizador 2t Msi">
          <a:extLst>
            <a:ext uri="{FF2B5EF4-FFF2-40B4-BE49-F238E27FC236}">
              <a16:creationId xmlns:a16="http://schemas.microsoft.com/office/drawing/2014/main" id="{CC080A89-9CD7-4B7C-90C9-AA50578AC336}"/>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22" name="AutoShape 12" descr="Anaquel Industrial Estante Metalico 5 Niv Organizador 2t Msi">
          <a:extLst>
            <a:ext uri="{FF2B5EF4-FFF2-40B4-BE49-F238E27FC236}">
              <a16:creationId xmlns:a16="http://schemas.microsoft.com/office/drawing/2014/main" id="{105420F0-FFA8-40C0-A1BD-0901AE72A1A6}"/>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23" name="AutoShape 12" descr="Anaquel Industrial Estante Metalico 5 Niv Organizador 2t Msi">
          <a:extLst>
            <a:ext uri="{FF2B5EF4-FFF2-40B4-BE49-F238E27FC236}">
              <a16:creationId xmlns:a16="http://schemas.microsoft.com/office/drawing/2014/main" id="{98829D47-0404-4BD5-B28A-2286AFE06709}"/>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24" name="AutoShape 12" descr="Anaquel Industrial Estante Metalico 5 Niv Organizador 2t Msi">
          <a:extLst>
            <a:ext uri="{FF2B5EF4-FFF2-40B4-BE49-F238E27FC236}">
              <a16:creationId xmlns:a16="http://schemas.microsoft.com/office/drawing/2014/main" id="{C81EEEBA-7E02-4FF3-9BCA-F5D2C8DF260A}"/>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xdr:row>
      <xdr:rowOff>0</xdr:rowOff>
    </xdr:from>
    <xdr:ext cx="304800" cy="304800"/>
    <xdr:sp macro="" textlink="">
      <xdr:nvSpPr>
        <xdr:cNvPr id="25" name="AutoShape 12" descr="Anaquel Industrial Estante Metalico 5 Niv Organizador 2t Msi">
          <a:extLst>
            <a:ext uri="{FF2B5EF4-FFF2-40B4-BE49-F238E27FC236}">
              <a16:creationId xmlns:a16="http://schemas.microsoft.com/office/drawing/2014/main" id="{244B6A97-F619-4D3C-91EA-04EFADE9B3A5}"/>
            </a:ext>
          </a:extLst>
        </xdr:cNvPr>
        <xdr:cNvSpPr>
          <a:spLocks noChangeAspect="1" noChangeArrowheads="1"/>
        </xdr:cNvSpPr>
      </xdr:nvSpPr>
      <xdr:spPr bwMode="auto">
        <a:xfrm>
          <a:off x="16792575" y="54540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206375</xdr:colOff>
      <xdr:row>1</xdr:row>
      <xdr:rowOff>179192</xdr:rowOff>
    </xdr:from>
    <xdr:ext cx="2894613" cy="1239555"/>
    <xdr:pic>
      <xdr:nvPicPr>
        <xdr:cNvPr id="26" name="Imagen 3" descr="Resultado de imagen para escudo uaeh">
          <a:extLst>
            <a:ext uri="{FF2B5EF4-FFF2-40B4-BE49-F238E27FC236}">
              <a16:creationId xmlns:a16="http://schemas.microsoft.com/office/drawing/2014/main" id="{504569FD-E444-4B32-B00B-E98AA12957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375" y="369692"/>
          <a:ext cx="2894613" cy="12395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tabSelected="1" zoomScale="60" zoomScaleNormal="60" zoomScaleSheetLayoutView="20" workbookViewId="0">
      <selection activeCell="B28" sqref="B28"/>
    </sheetView>
  </sheetViews>
  <sheetFormatPr baseColWidth="10" defaultRowHeight="15" x14ac:dyDescent="0.25"/>
  <cols>
    <col min="2" max="3" width="17.140625" customWidth="1"/>
    <col min="4" max="4" width="19.28515625" customWidth="1"/>
    <col min="5" max="5" width="21.5703125" customWidth="1"/>
    <col min="6" max="7" width="21.42578125" customWidth="1"/>
    <col min="8" max="8" width="104" customWidth="1"/>
    <col min="9" max="9" width="18.42578125" customWidth="1"/>
  </cols>
  <sheetData>
    <row r="2" spans="2:17" ht="39.75" x14ac:dyDescent="0.8">
      <c r="B2" s="18" t="s">
        <v>0</v>
      </c>
      <c r="C2" s="18"/>
      <c r="D2" s="18"/>
      <c r="E2" s="18"/>
      <c r="F2" s="18"/>
      <c r="G2" s="18"/>
      <c r="H2" s="18"/>
      <c r="I2" s="18"/>
      <c r="J2" s="8"/>
      <c r="K2" s="8"/>
      <c r="L2" s="8"/>
      <c r="M2" s="8"/>
      <c r="N2" s="8"/>
      <c r="O2" s="8"/>
      <c r="P2" s="8"/>
      <c r="Q2" s="8"/>
    </row>
    <row r="3" spans="2:17" ht="82.5" customHeight="1" x14ac:dyDescent="0.8">
      <c r="B3" s="19" t="s">
        <v>31</v>
      </c>
      <c r="C3" s="18"/>
      <c r="D3" s="18"/>
      <c r="E3" s="18"/>
      <c r="F3" s="18"/>
      <c r="G3" s="18"/>
      <c r="H3" s="18"/>
      <c r="I3" s="18"/>
      <c r="J3" s="8"/>
      <c r="K3" s="8"/>
      <c r="L3" s="8"/>
      <c r="M3" s="8"/>
      <c r="N3" s="8"/>
      <c r="O3" s="8"/>
    </row>
    <row r="4" spans="2:17" ht="34.5" customHeight="1" x14ac:dyDescent="0.25">
      <c r="B4" s="20" t="s">
        <v>30</v>
      </c>
      <c r="C4" s="20"/>
      <c r="D4" s="20"/>
      <c r="E4" s="20"/>
      <c r="F4" s="20"/>
      <c r="G4" s="20"/>
      <c r="H4" s="20"/>
      <c r="I4" s="20"/>
      <c r="J4" s="9"/>
      <c r="K4" s="9"/>
      <c r="L4" s="9"/>
      <c r="M4" s="9"/>
      <c r="N4" s="9"/>
      <c r="O4" s="9"/>
    </row>
    <row r="5" spans="2:17" ht="67.5" customHeight="1" x14ac:dyDescent="0.25">
      <c r="B5" s="20" t="s">
        <v>32</v>
      </c>
      <c r="C5" s="20"/>
      <c r="D5" s="20"/>
      <c r="E5" s="20"/>
      <c r="F5" s="20"/>
      <c r="G5" s="20"/>
      <c r="H5" s="20"/>
      <c r="I5" s="20"/>
    </row>
    <row r="7" spans="2:17" ht="18" x14ac:dyDescent="0.25">
      <c r="B7" s="1"/>
      <c r="C7" s="1"/>
      <c r="D7" s="1"/>
      <c r="E7" s="1"/>
      <c r="F7" s="1"/>
      <c r="G7" s="1"/>
      <c r="H7" s="1"/>
      <c r="I7" s="1"/>
    </row>
    <row r="8" spans="2:17" ht="72" x14ac:dyDescent="0.25">
      <c r="B8" s="3" t="s">
        <v>1</v>
      </c>
      <c r="C8" s="3" t="s">
        <v>27</v>
      </c>
      <c r="D8" s="4" t="s">
        <v>7</v>
      </c>
      <c r="E8" s="4" t="s">
        <v>2</v>
      </c>
      <c r="F8" s="4" t="s">
        <v>3</v>
      </c>
      <c r="G8" s="4" t="s">
        <v>6</v>
      </c>
      <c r="H8" s="4" t="s">
        <v>4</v>
      </c>
      <c r="I8" s="4" t="s">
        <v>5</v>
      </c>
    </row>
    <row r="9" spans="2:17" ht="396" x14ac:dyDescent="0.25">
      <c r="B9" s="2">
        <v>1</v>
      </c>
      <c r="C9" s="5" t="s">
        <v>28</v>
      </c>
      <c r="D9" s="6" t="s">
        <v>8</v>
      </c>
      <c r="E9" s="2">
        <v>2</v>
      </c>
      <c r="F9" s="2">
        <v>4</v>
      </c>
      <c r="G9" s="2">
        <f>E9*F9</f>
        <v>8</v>
      </c>
      <c r="H9" s="7" t="s">
        <v>16</v>
      </c>
      <c r="I9" s="5" t="s">
        <v>29</v>
      </c>
    </row>
    <row r="10" spans="2:17" ht="379.5" x14ac:dyDescent="0.25">
      <c r="B10" s="2">
        <v>2</v>
      </c>
      <c r="C10" s="5" t="s">
        <v>28</v>
      </c>
      <c r="D10" s="6" t="s">
        <v>8</v>
      </c>
      <c r="E10" s="2">
        <v>1</v>
      </c>
      <c r="F10" s="2">
        <v>4</v>
      </c>
      <c r="G10" s="2">
        <f t="shared" ref="G10:G21" si="0">E10*F10</f>
        <v>4</v>
      </c>
      <c r="H10" s="7" t="s">
        <v>17</v>
      </c>
      <c r="I10" s="5" t="s">
        <v>29</v>
      </c>
    </row>
    <row r="11" spans="2:17" ht="363" x14ac:dyDescent="0.25">
      <c r="B11" s="2">
        <v>3</v>
      </c>
      <c r="C11" s="5" t="s">
        <v>28</v>
      </c>
      <c r="D11" s="6" t="s">
        <v>9</v>
      </c>
      <c r="E11" s="2">
        <v>5</v>
      </c>
      <c r="F11" s="2">
        <v>4</v>
      </c>
      <c r="G11" s="2">
        <f t="shared" si="0"/>
        <v>20</v>
      </c>
      <c r="H11" s="7" t="s">
        <v>18</v>
      </c>
      <c r="I11" s="5" t="s">
        <v>29</v>
      </c>
    </row>
    <row r="12" spans="2:17" ht="330" x14ac:dyDescent="0.25">
      <c r="B12" s="2">
        <v>4</v>
      </c>
      <c r="C12" s="5" t="s">
        <v>28</v>
      </c>
      <c r="D12" s="6" t="s">
        <v>9</v>
      </c>
      <c r="E12" s="2">
        <v>1</v>
      </c>
      <c r="F12" s="2">
        <v>4</v>
      </c>
      <c r="G12" s="2">
        <f t="shared" si="0"/>
        <v>4</v>
      </c>
      <c r="H12" s="7" t="s">
        <v>19</v>
      </c>
      <c r="I12" s="5" t="s">
        <v>29</v>
      </c>
    </row>
    <row r="13" spans="2:17" ht="330" x14ac:dyDescent="0.25">
      <c r="B13" s="2">
        <v>5</v>
      </c>
      <c r="C13" s="5" t="s">
        <v>28</v>
      </c>
      <c r="D13" s="6" t="s">
        <v>9</v>
      </c>
      <c r="E13" s="2">
        <v>1</v>
      </c>
      <c r="F13" s="2">
        <v>4</v>
      </c>
      <c r="G13" s="2">
        <f t="shared" si="0"/>
        <v>4</v>
      </c>
      <c r="H13" s="7" t="s">
        <v>15</v>
      </c>
      <c r="I13" s="5" t="s">
        <v>29</v>
      </c>
    </row>
    <row r="14" spans="2:17" ht="363" x14ac:dyDescent="0.25">
      <c r="B14" s="2">
        <v>6</v>
      </c>
      <c r="C14" s="5" t="s">
        <v>28</v>
      </c>
      <c r="D14" s="6" t="s">
        <v>10</v>
      </c>
      <c r="E14" s="2">
        <v>2</v>
      </c>
      <c r="F14" s="2">
        <v>4</v>
      </c>
      <c r="G14" s="2">
        <f t="shared" si="0"/>
        <v>8</v>
      </c>
      <c r="H14" s="7" t="s">
        <v>20</v>
      </c>
      <c r="I14" s="5" t="s">
        <v>29</v>
      </c>
    </row>
    <row r="15" spans="2:17" ht="363" x14ac:dyDescent="0.25">
      <c r="B15" s="2">
        <v>7</v>
      </c>
      <c r="C15" s="5" t="s">
        <v>28</v>
      </c>
      <c r="D15" s="6" t="s">
        <v>10</v>
      </c>
      <c r="E15" s="2">
        <v>1</v>
      </c>
      <c r="F15" s="2">
        <v>4</v>
      </c>
      <c r="G15" s="2">
        <f t="shared" si="0"/>
        <v>4</v>
      </c>
      <c r="H15" s="7" t="s">
        <v>21</v>
      </c>
      <c r="I15" s="5" t="s">
        <v>29</v>
      </c>
    </row>
    <row r="16" spans="2:17" ht="379.5" x14ac:dyDescent="0.25">
      <c r="B16" s="2">
        <v>8</v>
      </c>
      <c r="C16" s="5" t="s">
        <v>28</v>
      </c>
      <c r="D16" s="6" t="s">
        <v>10</v>
      </c>
      <c r="E16" s="2">
        <v>1</v>
      </c>
      <c r="F16" s="2">
        <v>4</v>
      </c>
      <c r="G16" s="2">
        <f t="shared" si="0"/>
        <v>4</v>
      </c>
      <c r="H16" s="7" t="s">
        <v>22</v>
      </c>
      <c r="I16" s="5" t="s">
        <v>29</v>
      </c>
    </row>
    <row r="17" spans="2:9" ht="379.5" x14ac:dyDescent="0.25">
      <c r="B17" s="2">
        <v>9</v>
      </c>
      <c r="C17" s="5" t="s">
        <v>28</v>
      </c>
      <c r="D17" s="6" t="s">
        <v>11</v>
      </c>
      <c r="E17" s="2">
        <v>1</v>
      </c>
      <c r="F17" s="2">
        <v>4</v>
      </c>
      <c r="G17" s="2">
        <f t="shared" si="0"/>
        <v>4</v>
      </c>
      <c r="H17" s="7" t="s">
        <v>23</v>
      </c>
      <c r="I17" s="5" t="s">
        <v>29</v>
      </c>
    </row>
    <row r="18" spans="2:9" ht="313.5" x14ac:dyDescent="0.25">
      <c r="B18" s="2">
        <v>10</v>
      </c>
      <c r="C18" s="5" t="s">
        <v>28</v>
      </c>
      <c r="D18" s="6" t="s">
        <v>12</v>
      </c>
      <c r="E18" s="2">
        <v>1</v>
      </c>
      <c r="F18" s="2">
        <v>4</v>
      </c>
      <c r="G18" s="2">
        <f t="shared" si="0"/>
        <v>4</v>
      </c>
      <c r="H18" s="7" t="s">
        <v>24</v>
      </c>
      <c r="I18" s="5" t="s">
        <v>29</v>
      </c>
    </row>
    <row r="19" spans="2:9" ht="313.5" x14ac:dyDescent="0.25">
      <c r="B19" s="2">
        <v>11</v>
      </c>
      <c r="C19" s="5" t="s">
        <v>28</v>
      </c>
      <c r="D19" s="6" t="s">
        <v>12</v>
      </c>
      <c r="E19" s="2">
        <v>1</v>
      </c>
      <c r="F19" s="2">
        <v>4</v>
      </c>
      <c r="G19" s="2">
        <f t="shared" si="0"/>
        <v>4</v>
      </c>
      <c r="H19" s="7" t="s">
        <v>25</v>
      </c>
      <c r="I19" s="5" t="s">
        <v>29</v>
      </c>
    </row>
    <row r="20" spans="2:9" ht="379.5" x14ac:dyDescent="0.25">
      <c r="B20" s="2">
        <v>12</v>
      </c>
      <c r="C20" s="5" t="s">
        <v>28</v>
      </c>
      <c r="D20" s="6" t="s">
        <v>13</v>
      </c>
      <c r="E20" s="2">
        <v>1</v>
      </c>
      <c r="F20" s="2">
        <v>1</v>
      </c>
      <c r="G20" s="2">
        <f t="shared" si="0"/>
        <v>1</v>
      </c>
      <c r="H20" s="7" t="s">
        <v>26</v>
      </c>
      <c r="I20" s="5" t="s">
        <v>29</v>
      </c>
    </row>
    <row r="21" spans="2:9" ht="379.5" x14ac:dyDescent="0.25">
      <c r="B21" s="2">
        <v>13</v>
      </c>
      <c r="C21" s="5" t="s">
        <v>28</v>
      </c>
      <c r="D21" s="6" t="s">
        <v>14</v>
      </c>
      <c r="E21" s="2">
        <v>1</v>
      </c>
      <c r="F21" s="2">
        <v>1</v>
      </c>
      <c r="G21" s="2">
        <f t="shared" si="0"/>
        <v>1</v>
      </c>
      <c r="H21" s="7" t="s">
        <v>26</v>
      </c>
      <c r="I21" s="5" t="s">
        <v>29</v>
      </c>
    </row>
    <row r="23" spans="2:9" ht="21" x14ac:dyDescent="0.25">
      <c r="B23" s="10" t="s">
        <v>33</v>
      </c>
    </row>
    <row r="24" spans="2:9" ht="21" x14ac:dyDescent="0.25">
      <c r="B24" s="10" t="s">
        <v>34</v>
      </c>
    </row>
    <row r="25" spans="2:9" ht="21" x14ac:dyDescent="0.25">
      <c r="B25" s="10" t="s">
        <v>35</v>
      </c>
    </row>
    <row r="26" spans="2:9" ht="21" x14ac:dyDescent="0.25">
      <c r="B26" s="10" t="s">
        <v>36</v>
      </c>
    </row>
    <row r="27" spans="2:9" ht="21" x14ac:dyDescent="0.25">
      <c r="B27" s="10" t="s">
        <v>44</v>
      </c>
    </row>
    <row r="28" spans="2:9" ht="21" x14ac:dyDescent="0.25">
      <c r="B28" s="10" t="s">
        <v>37</v>
      </c>
    </row>
    <row r="29" spans="2:9" x14ac:dyDescent="0.25">
      <c r="B29" s="11"/>
    </row>
  </sheetData>
  <mergeCells count="4">
    <mergeCell ref="B2:I2"/>
    <mergeCell ref="B3:I3"/>
    <mergeCell ref="B4:I4"/>
    <mergeCell ref="B5:I5"/>
  </mergeCells>
  <pageMargins left="0.7" right="0.7" top="0.75" bottom="0.75" header="0.3" footer="0.3"/>
  <pageSetup scale="46" fitToHeight="0" orientation="landscape" r:id="rId1"/>
  <rowBreaks count="3" manualBreakCount="3">
    <brk id="10" max="9" man="1"/>
    <brk id="16" max="9" man="1"/>
    <brk id="1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4"/>
  <sheetViews>
    <sheetView topLeftCell="A25" zoomScale="60" zoomScaleNormal="60" workbookViewId="0">
      <selection activeCell="B34" sqref="B34"/>
    </sheetView>
  </sheetViews>
  <sheetFormatPr baseColWidth="10" defaultRowHeight="15" x14ac:dyDescent="0.25"/>
  <cols>
    <col min="2" max="3" width="17.140625" customWidth="1"/>
    <col min="4" max="4" width="19.28515625" customWidth="1"/>
    <col min="5" max="5" width="21.5703125" customWidth="1"/>
    <col min="6" max="7" width="21.42578125" customWidth="1"/>
    <col min="8" max="8" width="104" customWidth="1"/>
    <col min="9" max="9" width="18.42578125" customWidth="1"/>
    <col min="10" max="10" width="25.140625" customWidth="1"/>
    <col min="11" max="11" width="26.5703125" bestFit="1" customWidth="1"/>
    <col min="12" max="12" width="32.85546875" customWidth="1"/>
    <col min="13" max="13" width="22.28515625" customWidth="1"/>
    <col min="14" max="14" width="17.42578125" customWidth="1"/>
    <col min="15" max="15" width="18.85546875" customWidth="1"/>
  </cols>
  <sheetData>
    <row r="2" spans="2:19" ht="39.75" x14ac:dyDescent="0.8">
      <c r="B2" s="18" t="s">
        <v>0</v>
      </c>
      <c r="C2" s="18"/>
      <c r="D2" s="18"/>
      <c r="E2" s="18"/>
      <c r="F2" s="18"/>
      <c r="G2" s="18"/>
      <c r="H2" s="18"/>
      <c r="I2" s="18"/>
      <c r="J2" s="18"/>
      <c r="K2" s="18"/>
      <c r="L2" s="8"/>
      <c r="M2" s="8"/>
      <c r="N2" s="8"/>
      <c r="O2" s="8"/>
      <c r="P2" s="8"/>
      <c r="Q2" s="8"/>
      <c r="R2" s="8"/>
      <c r="S2" s="8"/>
    </row>
    <row r="3" spans="2:19" ht="87.75" customHeight="1" x14ac:dyDescent="0.8">
      <c r="B3" s="19" t="s">
        <v>31</v>
      </c>
      <c r="C3" s="18"/>
      <c r="D3" s="18"/>
      <c r="E3" s="18"/>
      <c r="F3" s="18"/>
      <c r="G3" s="18"/>
      <c r="H3" s="18"/>
      <c r="I3" s="18"/>
      <c r="J3" s="18"/>
      <c r="K3" s="18"/>
      <c r="L3" s="8"/>
      <c r="M3" s="8"/>
      <c r="N3" s="8"/>
      <c r="O3" s="8"/>
      <c r="P3" s="8"/>
      <c r="Q3" s="8"/>
    </row>
    <row r="4" spans="2:19" ht="34.5" customHeight="1" x14ac:dyDescent="0.25">
      <c r="B4" s="20" t="s">
        <v>30</v>
      </c>
      <c r="C4" s="20"/>
      <c r="D4" s="20"/>
      <c r="E4" s="20"/>
      <c r="F4" s="20"/>
      <c r="G4" s="20"/>
      <c r="H4" s="20"/>
      <c r="I4" s="20"/>
      <c r="J4" s="20"/>
      <c r="K4" s="20"/>
      <c r="L4" s="9"/>
      <c r="M4" s="9"/>
      <c r="N4" s="9"/>
      <c r="O4" s="9"/>
      <c r="P4" s="9"/>
      <c r="Q4" s="9"/>
    </row>
    <row r="5" spans="2:19" ht="34.5" customHeight="1" x14ac:dyDescent="0.25">
      <c r="B5" s="20" t="s">
        <v>43</v>
      </c>
      <c r="C5" s="20"/>
      <c r="D5" s="20"/>
      <c r="E5" s="20"/>
      <c r="F5" s="20"/>
      <c r="G5" s="20"/>
      <c r="H5" s="20"/>
      <c r="I5" s="20"/>
      <c r="J5" s="20"/>
      <c r="K5" s="20"/>
      <c r="L5" s="9"/>
      <c r="M5" s="9"/>
      <c r="N5" s="9"/>
      <c r="O5" s="9"/>
      <c r="P5" s="9"/>
      <c r="Q5" s="9"/>
    </row>
    <row r="10" spans="2:19" ht="18" x14ac:dyDescent="0.25">
      <c r="B10" s="1"/>
      <c r="C10" s="1"/>
      <c r="D10" s="1"/>
      <c r="E10" s="1"/>
      <c r="F10" s="1"/>
      <c r="G10" s="1"/>
      <c r="H10" s="1"/>
      <c r="I10" s="1"/>
    </row>
    <row r="11" spans="2:19" ht="72" x14ac:dyDescent="0.25">
      <c r="B11" s="3" t="s">
        <v>1</v>
      </c>
      <c r="C11" s="3" t="s">
        <v>27</v>
      </c>
      <c r="D11" s="4" t="s">
        <v>7</v>
      </c>
      <c r="E11" s="4" t="s">
        <v>2</v>
      </c>
      <c r="F11" s="4" t="s">
        <v>3</v>
      </c>
      <c r="G11" s="4" t="s">
        <v>6</v>
      </c>
      <c r="H11" s="4" t="s">
        <v>4</v>
      </c>
      <c r="I11" s="4" t="s">
        <v>5</v>
      </c>
      <c r="J11" s="12" t="s">
        <v>38</v>
      </c>
      <c r="K11" s="12" t="s">
        <v>39</v>
      </c>
    </row>
    <row r="12" spans="2:19" ht="396" x14ac:dyDescent="0.25">
      <c r="B12" s="2">
        <v>1</v>
      </c>
      <c r="C12" s="5" t="s">
        <v>28</v>
      </c>
      <c r="D12" s="6" t="s">
        <v>8</v>
      </c>
      <c r="E12" s="2">
        <v>2</v>
      </c>
      <c r="F12" s="2">
        <v>4</v>
      </c>
      <c r="G12" s="2">
        <f>E12*F12</f>
        <v>8</v>
      </c>
      <c r="H12" s="7" t="s">
        <v>16</v>
      </c>
      <c r="I12" s="5" t="s">
        <v>29</v>
      </c>
      <c r="J12" s="13"/>
      <c r="K12" s="13">
        <f>J12*G12</f>
        <v>0</v>
      </c>
      <c r="L12" s="14"/>
      <c r="M12" s="14"/>
      <c r="N12" s="14"/>
      <c r="O12" s="14"/>
    </row>
    <row r="13" spans="2:19" ht="379.5" x14ac:dyDescent="0.25">
      <c r="B13" s="2">
        <v>2</v>
      </c>
      <c r="C13" s="5" t="s">
        <v>28</v>
      </c>
      <c r="D13" s="6" t="s">
        <v>8</v>
      </c>
      <c r="E13" s="2">
        <v>1</v>
      </c>
      <c r="F13" s="2">
        <v>4</v>
      </c>
      <c r="G13" s="2">
        <f t="shared" ref="G13:G24" si="0">E13*F13</f>
        <v>4</v>
      </c>
      <c r="H13" s="7" t="s">
        <v>17</v>
      </c>
      <c r="I13" s="5" t="s">
        <v>29</v>
      </c>
      <c r="J13" s="13"/>
      <c r="K13" s="13">
        <f t="shared" ref="K13:K24" si="1">J13*G13</f>
        <v>0</v>
      </c>
      <c r="L13" s="14"/>
      <c r="M13" s="14"/>
      <c r="N13" s="14"/>
      <c r="O13" s="14"/>
    </row>
    <row r="14" spans="2:19" ht="363" x14ac:dyDescent="0.25">
      <c r="B14" s="2">
        <v>3</v>
      </c>
      <c r="C14" s="5" t="s">
        <v>28</v>
      </c>
      <c r="D14" s="6" t="s">
        <v>9</v>
      </c>
      <c r="E14" s="2">
        <v>5</v>
      </c>
      <c r="F14" s="2">
        <v>4</v>
      </c>
      <c r="G14" s="2">
        <f t="shared" si="0"/>
        <v>20</v>
      </c>
      <c r="H14" s="7" t="s">
        <v>18</v>
      </c>
      <c r="I14" s="5" t="s">
        <v>29</v>
      </c>
      <c r="J14" s="13"/>
      <c r="K14" s="13">
        <f t="shared" si="1"/>
        <v>0</v>
      </c>
      <c r="L14" s="14"/>
      <c r="M14" s="14"/>
      <c r="N14" s="14"/>
      <c r="O14" s="14"/>
    </row>
    <row r="15" spans="2:19" ht="330" x14ac:dyDescent="0.25">
      <c r="B15" s="2">
        <v>4</v>
      </c>
      <c r="C15" s="5" t="s">
        <v>28</v>
      </c>
      <c r="D15" s="6" t="s">
        <v>9</v>
      </c>
      <c r="E15" s="2">
        <v>1</v>
      </c>
      <c r="F15" s="2">
        <v>4</v>
      </c>
      <c r="G15" s="2">
        <f t="shared" si="0"/>
        <v>4</v>
      </c>
      <c r="H15" s="7" t="s">
        <v>19</v>
      </c>
      <c r="I15" s="5" t="s">
        <v>29</v>
      </c>
      <c r="J15" s="13"/>
      <c r="K15" s="13">
        <f t="shared" si="1"/>
        <v>0</v>
      </c>
      <c r="L15" s="14"/>
      <c r="M15" s="14"/>
      <c r="N15" s="14"/>
      <c r="O15" s="14"/>
    </row>
    <row r="16" spans="2:19" ht="330" x14ac:dyDescent="0.25">
      <c r="B16" s="2">
        <v>5</v>
      </c>
      <c r="C16" s="5" t="s">
        <v>28</v>
      </c>
      <c r="D16" s="6" t="s">
        <v>9</v>
      </c>
      <c r="E16" s="2">
        <v>1</v>
      </c>
      <c r="F16" s="2">
        <v>4</v>
      </c>
      <c r="G16" s="2">
        <f t="shared" si="0"/>
        <v>4</v>
      </c>
      <c r="H16" s="7" t="s">
        <v>15</v>
      </c>
      <c r="I16" s="5" t="s">
        <v>29</v>
      </c>
      <c r="J16" s="13"/>
      <c r="K16" s="13">
        <f t="shared" si="1"/>
        <v>0</v>
      </c>
      <c r="L16" s="14"/>
      <c r="M16" s="14"/>
      <c r="N16" s="14"/>
      <c r="O16" s="14"/>
    </row>
    <row r="17" spans="2:15" ht="363" x14ac:dyDescent="0.25">
      <c r="B17" s="2">
        <v>6</v>
      </c>
      <c r="C17" s="5" t="s">
        <v>28</v>
      </c>
      <c r="D17" s="6" t="s">
        <v>10</v>
      </c>
      <c r="E17" s="2">
        <v>2</v>
      </c>
      <c r="F17" s="2">
        <v>4</v>
      </c>
      <c r="G17" s="2">
        <f t="shared" si="0"/>
        <v>8</v>
      </c>
      <c r="H17" s="7" t="s">
        <v>20</v>
      </c>
      <c r="I17" s="5" t="s">
        <v>29</v>
      </c>
      <c r="J17" s="13"/>
      <c r="K17" s="13">
        <f t="shared" si="1"/>
        <v>0</v>
      </c>
      <c r="L17" s="14"/>
      <c r="M17" s="14"/>
      <c r="N17" s="14"/>
      <c r="O17" s="14"/>
    </row>
    <row r="18" spans="2:15" ht="363" x14ac:dyDescent="0.25">
      <c r="B18" s="2">
        <v>7</v>
      </c>
      <c r="C18" s="5" t="s">
        <v>28</v>
      </c>
      <c r="D18" s="6" t="s">
        <v>10</v>
      </c>
      <c r="E18" s="2">
        <v>1</v>
      </c>
      <c r="F18" s="2">
        <v>4</v>
      </c>
      <c r="G18" s="2">
        <f t="shared" si="0"/>
        <v>4</v>
      </c>
      <c r="H18" s="7" t="s">
        <v>21</v>
      </c>
      <c r="I18" s="5" t="s">
        <v>29</v>
      </c>
      <c r="J18" s="13"/>
      <c r="K18" s="13">
        <f t="shared" si="1"/>
        <v>0</v>
      </c>
      <c r="L18" s="14"/>
      <c r="M18" s="14"/>
      <c r="N18" s="14"/>
      <c r="O18" s="14"/>
    </row>
    <row r="19" spans="2:15" ht="379.5" x14ac:dyDescent="0.25">
      <c r="B19" s="2">
        <v>8</v>
      </c>
      <c r="C19" s="5" t="s">
        <v>28</v>
      </c>
      <c r="D19" s="6" t="s">
        <v>10</v>
      </c>
      <c r="E19" s="2">
        <v>1</v>
      </c>
      <c r="F19" s="2">
        <v>4</v>
      </c>
      <c r="G19" s="2">
        <f t="shared" si="0"/>
        <v>4</v>
      </c>
      <c r="H19" s="7" t="s">
        <v>22</v>
      </c>
      <c r="I19" s="5" t="s">
        <v>29</v>
      </c>
      <c r="J19" s="13"/>
      <c r="K19" s="13">
        <f t="shared" si="1"/>
        <v>0</v>
      </c>
      <c r="L19" s="14"/>
      <c r="M19" s="14"/>
      <c r="N19" s="14"/>
      <c r="O19" s="14"/>
    </row>
    <row r="20" spans="2:15" ht="379.5" x14ac:dyDescent="0.25">
      <c r="B20" s="2">
        <v>9</v>
      </c>
      <c r="C20" s="5" t="s">
        <v>28</v>
      </c>
      <c r="D20" s="6" t="s">
        <v>11</v>
      </c>
      <c r="E20" s="2">
        <v>1</v>
      </c>
      <c r="F20" s="2">
        <v>4</v>
      </c>
      <c r="G20" s="2">
        <f t="shared" si="0"/>
        <v>4</v>
      </c>
      <c r="H20" s="7" t="s">
        <v>23</v>
      </c>
      <c r="I20" s="5" t="s">
        <v>29</v>
      </c>
      <c r="J20" s="13"/>
      <c r="K20" s="13">
        <f t="shared" si="1"/>
        <v>0</v>
      </c>
      <c r="L20" s="14"/>
      <c r="M20" s="14"/>
      <c r="N20" s="14"/>
      <c r="O20" s="14"/>
    </row>
    <row r="21" spans="2:15" ht="313.5" x14ac:dyDescent="0.25">
      <c r="B21" s="2">
        <v>10</v>
      </c>
      <c r="C21" s="5" t="s">
        <v>28</v>
      </c>
      <c r="D21" s="6" t="s">
        <v>12</v>
      </c>
      <c r="E21" s="2">
        <v>1</v>
      </c>
      <c r="F21" s="2">
        <v>4</v>
      </c>
      <c r="G21" s="2">
        <f t="shared" si="0"/>
        <v>4</v>
      </c>
      <c r="H21" s="7" t="s">
        <v>24</v>
      </c>
      <c r="I21" s="5" t="s">
        <v>29</v>
      </c>
      <c r="J21" s="13"/>
      <c r="K21" s="13">
        <f t="shared" si="1"/>
        <v>0</v>
      </c>
      <c r="L21" s="14"/>
      <c r="M21" s="14"/>
      <c r="N21" s="14"/>
      <c r="O21" s="14"/>
    </row>
    <row r="22" spans="2:15" ht="313.5" x14ac:dyDescent="0.25">
      <c r="B22" s="2">
        <v>11</v>
      </c>
      <c r="C22" s="5" t="s">
        <v>28</v>
      </c>
      <c r="D22" s="6" t="s">
        <v>12</v>
      </c>
      <c r="E22" s="2">
        <v>1</v>
      </c>
      <c r="F22" s="2">
        <v>4</v>
      </c>
      <c r="G22" s="2">
        <f t="shared" si="0"/>
        <v>4</v>
      </c>
      <c r="H22" s="7" t="s">
        <v>25</v>
      </c>
      <c r="I22" s="5" t="s">
        <v>29</v>
      </c>
      <c r="J22" s="13"/>
      <c r="K22" s="13">
        <f t="shared" si="1"/>
        <v>0</v>
      </c>
      <c r="L22" s="14"/>
      <c r="M22" s="14"/>
      <c r="N22" s="14"/>
      <c r="O22" s="14"/>
    </row>
    <row r="23" spans="2:15" ht="379.5" x14ac:dyDescent="0.25">
      <c r="B23" s="2">
        <v>12</v>
      </c>
      <c r="C23" s="5" t="s">
        <v>28</v>
      </c>
      <c r="D23" s="6" t="s">
        <v>13</v>
      </c>
      <c r="E23" s="2">
        <v>1</v>
      </c>
      <c r="F23" s="2">
        <v>1</v>
      </c>
      <c r="G23" s="2">
        <f t="shared" si="0"/>
        <v>1</v>
      </c>
      <c r="H23" s="7" t="s">
        <v>26</v>
      </c>
      <c r="I23" s="5" t="s">
        <v>29</v>
      </c>
      <c r="J23" s="13"/>
      <c r="K23" s="13">
        <f t="shared" si="1"/>
        <v>0</v>
      </c>
      <c r="M23" s="14"/>
      <c r="N23" s="14"/>
      <c r="O23" s="14"/>
    </row>
    <row r="24" spans="2:15" ht="379.5" x14ac:dyDescent="0.25">
      <c r="B24" s="2">
        <v>13</v>
      </c>
      <c r="C24" s="5" t="s">
        <v>28</v>
      </c>
      <c r="D24" s="6" t="s">
        <v>14</v>
      </c>
      <c r="E24" s="2">
        <v>1</v>
      </c>
      <c r="F24" s="2">
        <v>1</v>
      </c>
      <c r="G24" s="2">
        <f t="shared" si="0"/>
        <v>1</v>
      </c>
      <c r="H24" s="7" t="s">
        <v>26</v>
      </c>
      <c r="I24" s="5" t="s">
        <v>29</v>
      </c>
      <c r="J24" s="13"/>
      <c r="K24" s="13">
        <f t="shared" si="1"/>
        <v>0</v>
      </c>
      <c r="M24" s="14"/>
      <c r="N24" s="14"/>
      <c r="O24" s="14"/>
    </row>
    <row r="25" spans="2:15" ht="18" x14ac:dyDescent="0.4">
      <c r="J25" s="15" t="s">
        <v>40</v>
      </c>
      <c r="K25" s="15">
        <f>SUM(K12:K24)</f>
        <v>0</v>
      </c>
      <c r="M25" s="14"/>
      <c r="O25" s="14"/>
    </row>
    <row r="26" spans="2:15" ht="18" x14ac:dyDescent="0.4">
      <c r="J26" s="16" t="s">
        <v>41</v>
      </c>
      <c r="K26" s="16">
        <f>K25*0.16</f>
        <v>0</v>
      </c>
      <c r="M26" s="14"/>
      <c r="O26" s="14"/>
    </row>
    <row r="27" spans="2:15" ht="18" x14ac:dyDescent="0.4">
      <c r="J27" s="17" t="s">
        <v>42</v>
      </c>
      <c r="K27" s="17">
        <f>K25+K26</f>
        <v>0</v>
      </c>
      <c r="M27" s="14"/>
      <c r="O27" s="14"/>
    </row>
    <row r="29" spans="2:15" ht="21" x14ac:dyDescent="0.25">
      <c r="B29" s="10" t="s">
        <v>33</v>
      </c>
    </row>
    <row r="30" spans="2:15" ht="21" x14ac:dyDescent="0.25">
      <c r="B30" s="10" t="s">
        <v>34</v>
      </c>
    </row>
    <row r="31" spans="2:15" ht="21" x14ac:dyDescent="0.25">
      <c r="B31" s="10" t="s">
        <v>35</v>
      </c>
    </row>
    <row r="32" spans="2:15" ht="21" x14ac:dyDescent="0.25">
      <c r="B32" s="10" t="s">
        <v>36</v>
      </c>
    </row>
    <row r="33" spans="2:2" ht="21" x14ac:dyDescent="0.25">
      <c r="B33" s="10" t="s">
        <v>44</v>
      </c>
    </row>
    <row r="34" spans="2:2" ht="21" x14ac:dyDescent="0.25">
      <c r="B34" s="10" t="s">
        <v>37</v>
      </c>
    </row>
  </sheetData>
  <mergeCells count="4">
    <mergeCell ref="B2:K2"/>
    <mergeCell ref="B3:K3"/>
    <mergeCell ref="B4:K4"/>
    <mergeCell ref="B5:K5"/>
  </mergeCells>
  <pageMargins left="0.7" right="0.7" top="0.75" bottom="0.75" header="0.3" footer="0.3"/>
  <pageSetup scale="3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14 TECNICO </vt:lpstr>
      <vt:lpstr>ANEXO 15 ECONOMICO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Noé Espinosa Hernández</dc:creator>
  <cp:lastModifiedBy>Adriana Jocelyn Saldaña Cortes</cp:lastModifiedBy>
  <cp:lastPrinted>2023-08-07T16:34:18Z</cp:lastPrinted>
  <dcterms:created xsi:type="dcterms:W3CDTF">2020-07-09T17:16:03Z</dcterms:created>
  <dcterms:modified xsi:type="dcterms:W3CDTF">2023-08-10T21:32:34Z</dcterms:modified>
</cp:coreProperties>
</file>